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125" activeTab="0"/>
  </bookViews>
  <sheets>
    <sheet name="1er trim Rec Rev 2014 " sheetId="1" r:id="rId1"/>
    <sheet name="1er trimest oip 2014" sheetId="2" r:id="rId2"/>
    <sheet name="1er trimestre Tel-InfoDF 2014" sheetId="3" r:id="rId3"/>
  </sheets>
  <definedNames/>
  <calcPr fullCalcOnLoad="1"/>
</workbook>
</file>

<file path=xl/sharedStrings.xml><?xml version="1.0" encoding="utf-8"?>
<sst xmlns="http://schemas.openxmlformats.org/spreadsheetml/2006/main" count="111" uniqueCount="64">
  <si>
    <t>Asegurar la legalidad de los actos emitidos por los sujetos obligados en relación con el cumplimiento de la Ley de Transparencia y Acceso a la Información Pública del Distrito Federal y la Ley de Protección de Datos Personales para el Distrito Federal, con la finalidad de garantizar la observancia de ambos ordenamientos.</t>
  </si>
  <si>
    <t>Objetivo del indicador</t>
  </si>
  <si>
    <t>Tipo de indicador</t>
  </si>
  <si>
    <t>Denominación del indicador</t>
  </si>
  <si>
    <t>Fórmula</t>
  </si>
  <si>
    <t>Metas</t>
  </si>
  <si>
    <t>Resultados</t>
  </si>
  <si>
    <t>El acceso a la información pública en posesión de las unidades administrativas del InfoDF se encuentra garantizado.</t>
  </si>
  <si>
    <t>Eficacia</t>
  </si>
  <si>
    <t>La población que ingresó un recurso de revisión obtuvo una resolución.</t>
  </si>
  <si>
    <t>Cumplimiento trimestral de la proyección de solicitudes de información ingresadas a través de Tel-InfoDF.</t>
  </si>
  <si>
    <t>Faciltiar el acceso a la información pública en posesión de los sujetos obligados por la Ley de Transparencia y Acceso a la Información Pública del Distrito Federal.</t>
  </si>
  <si>
    <t xml:space="preserve">Índice anual de resoluciones a recursos de revisión </t>
  </si>
  <si>
    <t xml:space="preserve">Índice trimestral de resoluciones por parte del Pleno a recursos de revisión </t>
  </si>
  <si>
    <t>Número de recursos de revisión candidatos a ser resueltos por el Pleno</t>
  </si>
  <si>
    <t xml:space="preserve">Índice de recursos de revisión que cumplen con los requisitos para ser presentados al Pleno. </t>
  </si>
  <si>
    <t>Índice anual de acceso a la información pública del InfoDF</t>
  </si>
  <si>
    <t>Índice trimestral de acceso a la información pública del InfoDF</t>
  </si>
  <si>
    <t>Índice trimestral de recurrencia de respuestas a SIP entregadas por la OIP del InfoDF</t>
  </si>
  <si>
    <t xml:space="preserve">Índice trimestral de respuestas a SIP </t>
  </si>
  <si>
    <t>Avance porcentual del ingreso de solicitudes por medio del Tel-InfoDF  sobre la proyección anual.</t>
  </si>
  <si>
    <t xml:space="preserve">Porcentaje de solicitudes de información pública ingresadas a los sujetos obligados por medio del
Tel-InfoDF </t>
  </si>
  <si>
    <t>Porcentaje de solicitudes de información dentro del total de servicios prestados mediante el Tel-InfoDF</t>
  </si>
  <si>
    <t>Resoluciones del Pleno a recursos de revisión.</t>
  </si>
  <si>
    <t>Certeza Jurídico Administrativa</t>
  </si>
  <si>
    <t>Transparentar la administración, debido proceso y solventación de los Recursos de Revisión interpuestos ante el InfoDF</t>
  </si>
  <si>
    <t>Respuestas adecuadas a solicitudes de información pública que fueron entregadas al solicitante.</t>
  </si>
  <si>
    <t>Fundamentar y motivar las respuestas a las SIP
Canalización adecuada de SIP a las áreas.</t>
  </si>
  <si>
    <t xml:space="preserve">Concretar el Derecho a la Información Pública Gubernamental en el Distrito Federal, de conformidad con el artículo 6° de la Constitución Política de los Estados Unidos Mexicanos
</t>
  </si>
  <si>
    <t xml:space="preserve">Solicitudes de información pública ingresadas por medio  del Tel-InfoDF
</t>
  </si>
  <si>
    <t>Ingreso de solicitudes de información al Sistema Infomex a través de Tel-InfoDF
Atención de llamadas telefónicas</t>
  </si>
  <si>
    <t>Establecer mecanismos que permitan el pleno ejercicio al derecho de acceso de información publica gubernamental en el Distrito Federal</t>
  </si>
  <si>
    <t xml:space="preserve">La población del Distrito Federal cuenta con un sistema telefónico que facilita el ingreso de solicitudes de información pública al sistema Infomex.  </t>
  </si>
  <si>
    <t>Establecer mecanismos de proyección que permitan el pleno ejercicio al derecho de acceso de información publica gubernamental en el Distrito Federal</t>
  </si>
  <si>
    <t>Informar y transparentar la proyección de solicitudes de Acceso a  la Información Pública, realizadas a través del Tel-InfoDF</t>
  </si>
  <si>
    <t>Establecer mecanismos y herramientas que permitan el pleno ejercicio al derecho de acceso de información publica gubernamental en el Distrito Federal</t>
  </si>
  <si>
    <t xml:space="preserve">Periodo que se reporta
</t>
  </si>
  <si>
    <t>Periodo que se reporta</t>
  </si>
  <si>
    <t>Transparentar la administración, debido proceso y solventación de las solicitudes de Información Pública interpuestas ante el InfoDF</t>
  </si>
  <si>
    <t>Ejercicio</t>
  </si>
  <si>
    <t>Unidad administrativa responsable de la información: Secretaría Ejecutiva</t>
  </si>
  <si>
    <t xml:space="preserve">
Asegurar la legalidad de los actos emitidos por los sujetos obligados en relación con el cumplimiento de la Ley de Transparencia y Acceso a la Información Pública del Distrito Federal y la Ley de Protección de Datos Personales para el Distrito Federal, con la finalidad de garantizar la observancia de ambos ordenamientos.</t>
  </si>
  <si>
    <t>Consolidar la legalidad y observancia de los actos emitidos por los sujetos obligados en relación con el cumplimiento de la Ley de Transparencia y Acceso a la Información Pública del Distrito Federal y la Ley de Protección de Datos Personales para el Distrito Federal</t>
  </si>
  <si>
    <t xml:space="preserve">Este dato se reporta anualmenmte
</t>
  </si>
  <si>
    <t xml:space="preserve"> (N° de recursos de revisión resueltos al final del 2014 / N° de  recursos de revisión ingresados en el 2014) * 100</t>
  </si>
  <si>
    <t xml:space="preserve">Sustanciación del total de recursos de revisión interpuestos ante el InfoDF durante 2014.
</t>
  </si>
  <si>
    <t>-</t>
  </si>
  <si>
    <t xml:space="preserve">IAI infodf= [1-(RRrp + RRcr)/SIP]*100 
  Slrep
donde: Donde:
IAI: Índice de  acceso a la información del InfoDF
Rrp= Recursos de revisión interpuestos contra el InfoDF  resueltos por el Pleno en 2014
Rrcr= Recursos de revisión interpuestos contra el InfoDF en los que el Pleno confirma la respuesta del Ente Público
SIrep=total de solicitudes de información recibidas por el InfoDF durante el 2014
</t>
  </si>
  <si>
    <t xml:space="preserve"> (Proyección anual de ingresos de SIP a Infomex por medio de Tel-InfoDF para 2014/ N° de SIP ingresadas a Infomex  en el año respectivo) * 100</t>
  </si>
  <si>
    <t>Indicadores asociados al proceso de resolución de recursos de revisión
 Enero - junio 2014</t>
  </si>
  <si>
    <t xml:space="preserve"> (N° de recursos de revisión resueltos al segundo  trimestre por el Pleno / N° de  recursos de revisión que debieron ser resueltos por el Pleno al segundo trimestre) * 100</t>
  </si>
  <si>
    <t xml:space="preserve">Enero_junio
</t>
  </si>
  <si>
    <t>Fecha de actualización: 30 de junio  de 2014</t>
  </si>
  <si>
    <t>Fecha de validación: 11 de agosto de 2014</t>
  </si>
  <si>
    <t xml:space="preserve">Número total de expedientes recursos de revisión, denuncia y revocaciones  ingresados ante el InfoDF al segundo trimestre - Número de bajas de recursos de revisión efectuadas por la DJDN al segundo trimestre  </t>
  </si>
  <si>
    <t>1-[(Número de bajas de recursos de revisión efectuadas por la DJDN al segundo trimestre / número total de recursos de revisión ingresados ante el InfoDF al segundo trimestre]</t>
  </si>
  <si>
    <t>IAI infodf= [1-(RRrp + RRcr)/SIP]*100 
  Slrep
Donde:
IAI: ïndice de  acceso a la información del InfoDF
Rrp= recursos de revisión interpuestos contra el InfoDF  resueltos por el Pleno en el segundo trimestre
Rrcr= Recursos de revisión interpuestos contra el InfoDF en los que el Pleno confirma la respuesta del Ente Público al segundo trimestre
SIrep=Total de solicitudes de información recibidas por el InfoDF al segundo trimestre</t>
  </si>
  <si>
    <t>(Recursos de revisión ingresados contra el InfoDF al segundo trimestre  / Número total de SIP ingresadas  ante la OIP del InfoDF al segundo trimestre)*100</t>
  </si>
  <si>
    <t>Número de respuestas a SIP  otorgadas por la OIP del InfoDF al segundo trimestre / Número total de SIP  ingresadas  ante la OIP del InfoDF que debieron haber sido contestadas al segundo trimestre</t>
  </si>
  <si>
    <t>Indicadores asociados al acceso a la información pública del InfoDF 
Enero - junio 2014</t>
  </si>
  <si>
    <t>Indicadores asociados al proceso de gestión de solicitudes de Información pública a través del Centro de Atención Telefónica (Tel-InfoDF)
Enero -junio 2014</t>
  </si>
  <si>
    <t>(N° de solicitudes ingresadas por medio del Tel-InfoDF al segundo trimestre / Total de solicitudes ingresadas a los sujetos obligados al segundo trimestre) *100</t>
  </si>
  <si>
    <t xml:space="preserve"> (N° de solicitudes de información ingresadas a Infomex por medio del Tel-InfoDF al segundo trimestre / número de solicitudes ingresadas a Infomex a través de Tel-InfoDF al segundo trimestre) * 100</t>
  </si>
  <si>
    <t>(Número de solicitudes de información ingresadas por  medio de Tel InfoDF al segundo trimestre / número total de servicios brindados al segundo trimestre)*100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</si>
</sst>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left" vertical="top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2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left" vertical="top" wrapText="1"/>
    </xf>
    <xf numFmtId="1" fontId="3" fillId="0" borderId="10" xfId="51" applyNumberFormat="1" applyFont="1" applyBorder="1" applyAlignment="1" quotePrefix="1">
      <alignment horizontal="center" vertical="center"/>
      <protection/>
    </xf>
    <xf numFmtId="0" fontId="39" fillId="0" borderId="0" xfId="0" applyFont="1" applyAlignment="1">
      <alignment horizontal="left"/>
    </xf>
    <xf numFmtId="1" fontId="3" fillId="0" borderId="10" xfId="51" applyNumberFormat="1" applyFont="1" applyFill="1" applyBorder="1" applyAlignment="1" quotePrefix="1">
      <alignment horizontal="center" vertical="center" wrapText="1"/>
      <protection/>
    </xf>
    <xf numFmtId="2" fontId="3" fillId="0" borderId="10" xfId="51" applyNumberFormat="1" applyFont="1" applyFill="1" applyBorder="1" applyAlignment="1" quotePrefix="1">
      <alignment horizontal="center" vertical="center" wrapText="1"/>
      <protection/>
    </xf>
    <xf numFmtId="2" fontId="41" fillId="0" borderId="10" xfId="51" applyNumberFormat="1" applyFont="1" applyBorder="1" applyAlignment="1">
      <alignment horizontal="center" vertical="center" wrapText="1"/>
      <protection/>
    </xf>
    <xf numFmtId="2" fontId="41" fillId="0" borderId="10" xfId="51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60" zoomScaleNormal="60" zoomScalePageLayoutView="0" workbookViewId="0" topLeftCell="A1">
      <selection activeCell="A1" sqref="A1:H1"/>
    </sheetView>
  </sheetViews>
  <sheetFormatPr defaultColWidth="11.421875" defaultRowHeight="15"/>
  <cols>
    <col min="1" max="1" width="11.421875" style="5" customWidth="1"/>
    <col min="2" max="2" width="45.140625" style="5" customWidth="1"/>
    <col min="3" max="3" width="17.8515625" style="5" customWidth="1"/>
    <col min="4" max="4" width="27.8515625" style="5" customWidth="1"/>
    <col min="5" max="5" width="34.28125" style="5" customWidth="1"/>
    <col min="6" max="6" width="31.421875" style="5" customWidth="1"/>
    <col min="7" max="7" width="31.57421875" style="5" customWidth="1"/>
    <col min="8" max="8" width="17.8515625" style="5" customWidth="1"/>
    <col min="9" max="16384" width="11.421875" style="5" customWidth="1"/>
  </cols>
  <sheetData>
    <row r="1" spans="1:8" ht="34.5" customHeight="1">
      <c r="A1" s="19" t="s">
        <v>49</v>
      </c>
      <c r="B1" s="20"/>
      <c r="C1" s="20"/>
      <c r="D1" s="20"/>
      <c r="E1" s="20"/>
      <c r="F1" s="20"/>
      <c r="G1" s="20"/>
      <c r="H1" s="20"/>
    </row>
    <row r="2" spans="1:8" ht="123" customHeight="1">
      <c r="A2" s="6" t="s">
        <v>39</v>
      </c>
      <c r="B2" s="6" t="s">
        <v>36</v>
      </c>
      <c r="C2" s="6" t="s">
        <v>2</v>
      </c>
      <c r="D2" s="6" t="s">
        <v>3</v>
      </c>
      <c r="E2" s="6" t="s">
        <v>1</v>
      </c>
      <c r="F2" s="6" t="s">
        <v>4</v>
      </c>
      <c r="G2" s="6" t="s">
        <v>5</v>
      </c>
      <c r="H2" s="6" t="s">
        <v>6</v>
      </c>
    </row>
    <row r="3" spans="1:8" ht="198.75" customHeight="1">
      <c r="A3" s="7">
        <v>2014</v>
      </c>
      <c r="B3" s="2" t="s">
        <v>43</v>
      </c>
      <c r="C3" s="6" t="s">
        <v>8</v>
      </c>
      <c r="D3" s="10" t="s">
        <v>12</v>
      </c>
      <c r="E3" s="10" t="s">
        <v>41</v>
      </c>
      <c r="F3" s="10" t="s">
        <v>44</v>
      </c>
      <c r="G3" s="10" t="s">
        <v>0</v>
      </c>
      <c r="H3" s="8" t="s">
        <v>46</v>
      </c>
    </row>
    <row r="4" spans="1:8" ht="120.75" customHeight="1">
      <c r="A4" s="7">
        <v>2014</v>
      </c>
      <c r="B4" s="6" t="s">
        <v>51</v>
      </c>
      <c r="C4" s="6" t="s">
        <v>8</v>
      </c>
      <c r="D4" s="10" t="s">
        <v>13</v>
      </c>
      <c r="E4" s="10" t="s">
        <v>24</v>
      </c>
      <c r="F4" s="10" t="s">
        <v>50</v>
      </c>
      <c r="G4" s="10" t="s">
        <v>9</v>
      </c>
      <c r="H4" s="8">
        <f>(890/890)*100</f>
        <v>100</v>
      </c>
    </row>
    <row r="5" spans="1:8" ht="137.25" customHeight="1">
      <c r="A5" s="7">
        <v>2014</v>
      </c>
      <c r="B5" s="6" t="s">
        <v>51</v>
      </c>
      <c r="C5" s="6" t="s">
        <v>8</v>
      </c>
      <c r="D5" s="10" t="s">
        <v>14</v>
      </c>
      <c r="E5" s="10" t="s">
        <v>25</v>
      </c>
      <c r="F5" s="10" t="s">
        <v>54</v>
      </c>
      <c r="G5" s="10" t="s">
        <v>23</v>
      </c>
      <c r="H5" s="8">
        <f>981-248</f>
        <v>733</v>
      </c>
    </row>
    <row r="6" spans="1:8" ht="128.25">
      <c r="A6" s="7">
        <v>2014</v>
      </c>
      <c r="B6" s="6" t="s">
        <v>51</v>
      </c>
      <c r="C6" s="6" t="s">
        <v>8</v>
      </c>
      <c r="D6" s="10" t="s">
        <v>15</v>
      </c>
      <c r="E6" s="10" t="s">
        <v>28</v>
      </c>
      <c r="F6" s="10" t="s">
        <v>55</v>
      </c>
      <c r="G6" s="10" t="s">
        <v>45</v>
      </c>
      <c r="H6" s="6">
        <f>1-((248/890))</f>
        <v>0.7213483146067416</v>
      </c>
    </row>
    <row r="8" spans="1:4" ht="14.25">
      <c r="A8" s="13" t="s">
        <v>52</v>
      </c>
      <c r="B8" s="13"/>
      <c r="C8" s="13"/>
      <c r="D8" s="9"/>
    </row>
    <row r="9" spans="1:4" ht="14.25">
      <c r="A9" s="13" t="s">
        <v>53</v>
      </c>
      <c r="B9" s="13"/>
      <c r="C9" s="13"/>
      <c r="D9" s="9"/>
    </row>
    <row r="10" spans="1:5" ht="14.25">
      <c r="A10" s="21" t="s">
        <v>40</v>
      </c>
      <c r="B10" s="21"/>
      <c r="C10" s="21"/>
      <c r="D10" s="21"/>
      <c r="E10" s="21"/>
    </row>
  </sheetData>
  <sheetProtection/>
  <mergeCells count="2">
    <mergeCell ref="A1:H1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60" zoomScaleNormal="60" zoomScalePageLayoutView="0" workbookViewId="0" topLeftCell="A1">
      <selection activeCell="A1" sqref="A1:H1"/>
    </sheetView>
  </sheetViews>
  <sheetFormatPr defaultColWidth="11.421875" defaultRowHeight="15"/>
  <cols>
    <col min="2" max="4" width="23.28125" style="0" customWidth="1"/>
    <col min="5" max="5" width="35.00390625" style="0" customWidth="1"/>
    <col min="6" max="6" width="43.140625" style="0" customWidth="1"/>
    <col min="7" max="7" width="25.140625" style="0" customWidth="1"/>
    <col min="8" max="8" width="23.28125" style="0" customWidth="1"/>
  </cols>
  <sheetData>
    <row r="1" spans="1:8" ht="37.5" customHeight="1">
      <c r="A1" s="22" t="s">
        <v>59</v>
      </c>
      <c r="B1" s="23"/>
      <c r="C1" s="23"/>
      <c r="D1" s="23"/>
      <c r="E1" s="23"/>
      <c r="F1" s="23"/>
      <c r="G1" s="23"/>
      <c r="H1" s="24"/>
    </row>
    <row r="2" spans="1:8" ht="28.5">
      <c r="A2" s="1" t="s">
        <v>39</v>
      </c>
      <c r="B2" s="1" t="s">
        <v>37</v>
      </c>
      <c r="C2" s="1" t="s">
        <v>2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</row>
    <row r="3" spans="1:8" ht="213.75">
      <c r="A3" s="4">
        <v>2014</v>
      </c>
      <c r="B3" s="2" t="s">
        <v>43</v>
      </c>
      <c r="C3" s="2" t="s">
        <v>8</v>
      </c>
      <c r="D3" s="3" t="s">
        <v>16</v>
      </c>
      <c r="E3" s="12" t="s">
        <v>28</v>
      </c>
      <c r="F3" s="3" t="s">
        <v>47</v>
      </c>
      <c r="G3" s="3" t="s">
        <v>0</v>
      </c>
      <c r="H3" s="15" t="s">
        <v>46</v>
      </c>
    </row>
    <row r="4" spans="1:8" ht="225">
      <c r="A4" s="4">
        <v>2014</v>
      </c>
      <c r="B4" s="6" t="s">
        <v>51</v>
      </c>
      <c r="C4" s="2" t="s">
        <v>8</v>
      </c>
      <c r="D4" s="3" t="s">
        <v>17</v>
      </c>
      <c r="E4" s="12" t="s">
        <v>42</v>
      </c>
      <c r="F4" s="14" t="s">
        <v>56</v>
      </c>
      <c r="G4" s="3" t="s">
        <v>7</v>
      </c>
      <c r="H4" s="17">
        <f>(1-((0+0)/425))*100</f>
        <v>100</v>
      </c>
    </row>
    <row r="5" spans="1:8" ht="154.5" customHeight="1">
      <c r="A5" s="4">
        <v>2014</v>
      </c>
      <c r="B5" s="6" t="s">
        <v>51</v>
      </c>
      <c r="C5" s="2" t="s">
        <v>8</v>
      </c>
      <c r="D5" s="3" t="s">
        <v>18</v>
      </c>
      <c r="E5" s="12" t="s">
        <v>42</v>
      </c>
      <c r="F5" s="3" t="s">
        <v>57</v>
      </c>
      <c r="G5" s="3" t="s">
        <v>26</v>
      </c>
      <c r="H5" s="18">
        <v>0.39</v>
      </c>
    </row>
    <row r="6" spans="1:8" ht="100.5" customHeight="1">
      <c r="A6" s="4">
        <v>2014</v>
      </c>
      <c r="B6" s="6" t="s">
        <v>51</v>
      </c>
      <c r="C6" s="2" t="s">
        <v>8</v>
      </c>
      <c r="D6" s="3" t="s">
        <v>19</v>
      </c>
      <c r="E6" s="12" t="s">
        <v>38</v>
      </c>
      <c r="F6" s="3" t="s">
        <v>58</v>
      </c>
      <c r="G6" s="3" t="s">
        <v>27</v>
      </c>
      <c r="H6" s="18">
        <v>0.84</v>
      </c>
    </row>
    <row r="9" spans="1:5" ht="15">
      <c r="A9" s="16" t="s">
        <v>52</v>
      </c>
      <c r="B9" s="16"/>
      <c r="C9" s="16"/>
      <c r="D9" s="9"/>
      <c r="E9" s="5"/>
    </row>
    <row r="10" spans="1:5" ht="15">
      <c r="A10" s="16" t="s">
        <v>53</v>
      </c>
      <c r="B10" s="16"/>
      <c r="C10" s="16"/>
      <c r="D10" s="9"/>
      <c r="E10" s="5"/>
    </row>
    <row r="11" spans="1:5" ht="15">
      <c r="A11" s="21" t="s">
        <v>40</v>
      </c>
      <c r="B11" s="21"/>
      <c r="C11" s="21"/>
      <c r="D11" s="21"/>
      <c r="E11" s="21"/>
    </row>
    <row r="12" spans="1:5" ht="15">
      <c r="A12" s="5"/>
      <c r="B12" s="5"/>
      <c r="C12" s="5"/>
      <c r="D12" s="5"/>
      <c r="E12" s="5"/>
    </row>
  </sheetData>
  <sheetProtection/>
  <mergeCells count="2">
    <mergeCell ref="A1:H1"/>
    <mergeCell ref="A11:E1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60" zoomScaleNormal="60" zoomScalePageLayoutView="0" workbookViewId="0" topLeftCell="A1">
      <selection activeCell="A1" sqref="A1:H1"/>
    </sheetView>
  </sheetViews>
  <sheetFormatPr defaultColWidth="11.421875" defaultRowHeight="15"/>
  <cols>
    <col min="1" max="1" width="11.421875" style="5" customWidth="1"/>
    <col min="2" max="5" width="22.421875" style="5" customWidth="1"/>
    <col min="6" max="6" width="28.28125" style="5" customWidth="1"/>
    <col min="7" max="8" width="22.421875" style="5" customWidth="1"/>
    <col min="9" max="16384" width="11.421875" style="5" customWidth="1"/>
  </cols>
  <sheetData>
    <row r="1" spans="1:8" ht="48" customHeight="1">
      <c r="A1" s="25" t="s">
        <v>60</v>
      </c>
      <c r="B1" s="26"/>
      <c r="C1" s="26"/>
      <c r="D1" s="26"/>
      <c r="E1" s="26"/>
      <c r="F1" s="26"/>
      <c r="G1" s="26"/>
      <c r="H1" s="27"/>
    </row>
    <row r="2" spans="1:8" ht="28.5">
      <c r="A2" s="1" t="s">
        <v>39</v>
      </c>
      <c r="B2" s="1" t="s">
        <v>37</v>
      </c>
      <c r="C2" s="1" t="s">
        <v>2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</row>
    <row r="3" spans="1:8" ht="138" customHeight="1">
      <c r="A3" s="7">
        <v>2014</v>
      </c>
      <c r="B3" s="2" t="s">
        <v>43</v>
      </c>
      <c r="C3" s="1" t="s">
        <v>8</v>
      </c>
      <c r="D3" s="11" t="s">
        <v>20</v>
      </c>
      <c r="E3" s="11" t="s">
        <v>31</v>
      </c>
      <c r="F3" s="11" t="s">
        <v>48</v>
      </c>
      <c r="G3" s="11" t="s">
        <v>11</v>
      </c>
      <c r="H3" s="8" t="s">
        <v>46</v>
      </c>
    </row>
    <row r="4" spans="1:8" ht="138" customHeight="1">
      <c r="A4" s="7">
        <v>2014</v>
      </c>
      <c r="B4" s="1" t="s">
        <v>51</v>
      </c>
      <c r="C4" s="1" t="s">
        <v>8</v>
      </c>
      <c r="D4" s="11" t="s">
        <v>10</v>
      </c>
      <c r="E4" s="11" t="s">
        <v>33</v>
      </c>
      <c r="F4" s="11" t="s">
        <v>62</v>
      </c>
      <c r="G4" s="11" t="s">
        <v>32</v>
      </c>
      <c r="H4" s="17">
        <f>(3415/3415)*100</f>
        <v>100</v>
      </c>
    </row>
    <row r="5" spans="1:8" ht="138" customHeight="1">
      <c r="A5" s="7">
        <v>2014</v>
      </c>
      <c r="B5" s="1" t="s">
        <v>51</v>
      </c>
      <c r="C5" s="1" t="s">
        <v>8</v>
      </c>
      <c r="D5" s="11" t="s">
        <v>21</v>
      </c>
      <c r="E5" s="11" t="s">
        <v>34</v>
      </c>
      <c r="F5" s="11" t="s">
        <v>61</v>
      </c>
      <c r="G5" s="11" t="s">
        <v>29</v>
      </c>
      <c r="H5" s="18">
        <f>(3415/46412)*100</f>
        <v>7.358010859260536</v>
      </c>
    </row>
    <row r="6" spans="1:8" ht="138" customHeight="1">
      <c r="A6" s="7">
        <v>2014</v>
      </c>
      <c r="B6" s="1" t="s">
        <v>51</v>
      </c>
      <c r="C6" s="1" t="s">
        <v>8</v>
      </c>
      <c r="D6" s="11" t="s">
        <v>22</v>
      </c>
      <c r="E6" s="11" t="s">
        <v>35</v>
      </c>
      <c r="F6" s="11" t="s">
        <v>63</v>
      </c>
      <c r="G6" s="11" t="s">
        <v>30</v>
      </c>
      <c r="H6" s="18">
        <f>(3415/7783)*100</f>
        <v>43.87768212771425</v>
      </c>
    </row>
    <row r="9" spans="1:4" ht="14.25">
      <c r="A9" s="16" t="s">
        <v>52</v>
      </c>
      <c r="B9" s="16"/>
      <c r="C9" s="16"/>
      <c r="D9" s="9"/>
    </row>
    <row r="10" spans="1:4" ht="14.25">
      <c r="A10" s="16" t="s">
        <v>53</v>
      </c>
      <c r="B10" s="16"/>
      <c r="C10" s="16"/>
      <c r="D10" s="9"/>
    </row>
    <row r="11" spans="1:5" ht="14.25">
      <c r="A11" s="21" t="s">
        <v>40</v>
      </c>
      <c r="B11" s="21"/>
      <c r="C11" s="21"/>
      <c r="D11" s="21"/>
      <c r="E11" s="21"/>
    </row>
    <row r="19" ht="14.25" customHeight="1"/>
    <row r="20" ht="15" customHeight="1" hidden="1"/>
    <row r="21" ht="15" customHeight="1" hidden="1"/>
    <row r="22" ht="15" customHeight="1" hidden="1"/>
  </sheetData>
  <sheetProtection/>
  <mergeCells count="2">
    <mergeCell ref="A1:H1"/>
    <mergeCell ref="A11:E1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jorge.mayes</dc:creator>
  <cp:keywords/>
  <dc:description/>
  <cp:lastModifiedBy>elrol</cp:lastModifiedBy>
  <cp:lastPrinted>2011-12-22T01:14:42Z</cp:lastPrinted>
  <dcterms:created xsi:type="dcterms:W3CDTF">2011-12-08T18:54:03Z</dcterms:created>
  <dcterms:modified xsi:type="dcterms:W3CDTF">2014-11-15T00:16:29Z</dcterms:modified>
  <cp:category/>
  <cp:version/>
  <cp:contentType/>
  <cp:contentStatus/>
</cp:coreProperties>
</file>